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bel\Desktop\Heis 2022\"/>
    </mc:Choice>
  </mc:AlternateContent>
  <bookViews>
    <workbookView xWindow="0" yWindow="0" windowWidth="23040" windowHeight="9780" activeTab="6"/>
  </bookViews>
  <sheets>
    <sheet name="Veranstalter" sheetId="1" r:id="rId1"/>
    <sheet name="Preisschema" sheetId="2" r:id="rId2"/>
    <sheet name=" Auswertung Muster" sheetId="3" r:id="rId3"/>
    <sheet name="Junioren U19" sheetId="6" r:id="rId4"/>
    <sheet name="Senioren 2,3,4" sheetId="8" r:id="rId5"/>
    <sheet name="Amateure" sheetId="5" r:id="rId6"/>
    <sheet name="KT_Elite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6" i="5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6" i="9"/>
  <c r="G27" i="2"/>
  <c r="K27" i="2" s="1"/>
  <c r="K32" i="2" s="1"/>
  <c r="C27" i="2"/>
  <c r="B26" i="2" l="1"/>
  <c r="F26" i="2"/>
  <c r="J26" i="2" l="1"/>
  <c r="H9" i="2"/>
  <c r="G9" i="2"/>
  <c r="F9" i="2"/>
  <c r="E9" i="2"/>
  <c r="D9" i="2"/>
  <c r="C9" i="2"/>
  <c r="B9" i="2"/>
  <c r="J9" i="2" l="1"/>
  <c r="J29" i="2" s="1"/>
</calcChain>
</file>

<file path=xl/sharedStrings.xml><?xml version="1.0" encoding="utf-8"?>
<sst xmlns="http://schemas.openxmlformats.org/spreadsheetml/2006/main" count="323" uniqueCount="203">
  <si>
    <t>4.3, 4.5, 4.10, 4.12, 4.23, 4.32</t>
  </si>
  <si>
    <t>4.3, 4.5, 4.12, 4.14, 4.15, 4.16, 4.17, 4.18, 4.19</t>
  </si>
  <si>
    <t>4.3, 4.5, 4.9, 4.10, 4.11, 4.12, 4.14, 4.24</t>
  </si>
  <si>
    <t>3.3, 3.5, 3.10, 3.24, 3.26</t>
  </si>
  <si>
    <t>Vorziffer</t>
  </si>
  <si>
    <t>Kennziffer</t>
  </si>
  <si>
    <t>CT Elite</t>
  </si>
  <si>
    <t>Amateure</t>
  </si>
  <si>
    <t>Junioren</t>
  </si>
  <si>
    <t>Jedermann</t>
  </si>
  <si>
    <t>National</t>
  </si>
  <si>
    <t>LV</t>
  </si>
  <si>
    <t>x</t>
  </si>
  <si>
    <t>Elite Amateure</t>
  </si>
  <si>
    <t>Frauen Elite</t>
  </si>
  <si>
    <t>Jugend M U17</t>
  </si>
  <si>
    <t>Masters 2</t>
  </si>
  <si>
    <t>Masters 3</t>
  </si>
  <si>
    <t>Masters 4</t>
  </si>
  <si>
    <t>Juniorinnen U19</t>
  </si>
  <si>
    <t>Schüler U15</t>
  </si>
  <si>
    <t>Masters 2,3,4</t>
  </si>
  <si>
    <t>Schülerinen U15</t>
  </si>
  <si>
    <t>Schüler U13</t>
  </si>
  <si>
    <t>Schüler U11</t>
  </si>
  <si>
    <t>Schülerinnen U11</t>
  </si>
  <si>
    <t>Masters 2,3</t>
  </si>
  <si>
    <t>Leutkirch</t>
  </si>
  <si>
    <t>Oberschwabenpokall</t>
  </si>
  <si>
    <t>Schülerinen U13</t>
  </si>
  <si>
    <t>03.04.2022      Straße 47. Schwarzbräu-Straßenpreis 2022</t>
  </si>
  <si>
    <t>19.06.2022        Straße Kemptener Stadtkriterium</t>
  </si>
  <si>
    <t>25.06.2022        Straße 10. Andreas Brandl Gedächtnisrennen (Bayerische Straßenmeisterschaft)</t>
  </si>
  <si>
    <t>25.09.2022        Straße 31. Mindelheimer Altstadt Rad-Kriterium in Kooperation mit Special Olympics Ba</t>
  </si>
  <si>
    <t>U11-U17</t>
  </si>
  <si>
    <t>U13m</t>
  </si>
  <si>
    <t>U13w</t>
  </si>
  <si>
    <t>Platz</t>
  </si>
  <si>
    <t>U15m</t>
  </si>
  <si>
    <t>U15w</t>
  </si>
  <si>
    <t>Jugend U/17m</t>
  </si>
  <si>
    <t>Jugend U/17w</t>
  </si>
  <si>
    <t>Summe</t>
  </si>
  <si>
    <t>gesamt</t>
  </si>
  <si>
    <t>Radzenter Heiss Nachwuchscup</t>
  </si>
  <si>
    <t>Junioren 19</t>
  </si>
  <si>
    <t>Radzenter Zweirad Heiss KT, Elite</t>
  </si>
  <si>
    <t>Para Cycling m/w</t>
  </si>
  <si>
    <t>KT/ Elite</t>
  </si>
  <si>
    <t>Punkte MEL 8</t>
  </si>
  <si>
    <t>Verein/Team</t>
  </si>
  <si>
    <t>Punkte Einzel Starter</t>
  </si>
  <si>
    <t>a</t>
  </si>
  <si>
    <t>b</t>
  </si>
  <si>
    <t>c</t>
  </si>
  <si>
    <t>d</t>
  </si>
  <si>
    <t>e</t>
  </si>
  <si>
    <t>zb. a = eine Manschaft</t>
  </si>
  <si>
    <t>neues Preisschema</t>
  </si>
  <si>
    <t>200 für sonstiges</t>
  </si>
  <si>
    <t>5  Starter von einem Verein gilt als Mannschaft</t>
  </si>
  <si>
    <t>Platz 9-13 -1 Punkte</t>
  </si>
  <si>
    <t>Platz 6-8 -2 Punkte</t>
  </si>
  <si>
    <t>Platz 1-5- 3 Punkte</t>
  </si>
  <si>
    <t>Biberach</t>
  </si>
  <si>
    <t>SchwarzBräu</t>
  </si>
  <si>
    <t>19.06:2022</t>
  </si>
  <si>
    <t>Kempten</t>
  </si>
  <si>
    <t>Zweirad Heiss Cup 2022</t>
  </si>
  <si>
    <t>Vorläufige Ergebnisse</t>
  </si>
  <si>
    <t>Junioren U19</t>
  </si>
  <si>
    <t>Brenner, Mauro</t>
  </si>
  <si>
    <t>Wünstel, Fabian</t>
  </si>
  <si>
    <t>Sarnowski, Tillman</t>
  </si>
  <si>
    <t>Penna, Fausto Valentin</t>
  </si>
  <si>
    <t>Frasch, Jonathan</t>
  </si>
  <si>
    <t>Amann, Meo</t>
  </si>
  <si>
    <t>Gindhart, Julius</t>
  </si>
  <si>
    <t>Otto, Scott Neo</t>
  </si>
  <si>
    <t>Götz, Adrian</t>
  </si>
  <si>
    <t>Klimsa, Louis</t>
  </si>
  <si>
    <t>Kempa, Kai</t>
  </si>
  <si>
    <t>Gloning, Markus</t>
  </si>
  <si>
    <t>Name</t>
  </si>
  <si>
    <t>Verein</t>
  </si>
  <si>
    <t>RSG Ansbach</t>
  </si>
  <si>
    <t>RSV Rheinzabern</t>
  </si>
  <si>
    <t>RSV Öschlebronn</t>
  </si>
  <si>
    <t>RSV Stuttgart-Vaihingen 1901</t>
  </si>
  <si>
    <t>TSV Laichingen</t>
  </si>
  <si>
    <t>TSV Oberammergau</t>
  </si>
  <si>
    <t>KJC Ravensburg</t>
  </si>
  <si>
    <t>RSV Edelweiß Kartung</t>
  </si>
  <si>
    <t>RC Die Schwalben München</t>
  </si>
  <si>
    <t>Veloclub Ratisbona Regensburg</t>
  </si>
  <si>
    <t>E-Racers Top Level Augsburg</t>
  </si>
  <si>
    <t>Senioren 2,3,4</t>
  </si>
  <si>
    <t>Woda, Roman</t>
  </si>
  <si>
    <t>Hauser, Holger</t>
  </si>
  <si>
    <t>Sommer, Martin</t>
  </si>
  <si>
    <t>Brenner, Martin</t>
  </si>
  <si>
    <t>Hartmann, Sven</t>
  </si>
  <si>
    <t>Schober, Wolfgang</t>
  </si>
  <si>
    <t>Spechter, Achim</t>
  </si>
  <si>
    <t>Danner, Hermann</t>
  </si>
  <si>
    <t>Nellis, Nicholas</t>
  </si>
  <si>
    <t>Keppeler, Oliver</t>
  </si>
  <si>
    <t>Tantz, Thomas</t>
  </si>
  <si>
    <t>Reulein, Georg</t>
  </si>
  <si>
    <t>RSC 88 Regensburg</t>
  </si>
  <si>
    <t>RMV Concordia Strullendorf</t>
  </si>
  <si>
    <t>RSV 1895 Passau</t>
  </si>
  <si>
    <t>RV Phönix Augsburg</t>
  </si>
  <si>
    <t>RSC Wolfratshausen</t>
  </si>
  <si>
    <t>Team Laura Lauingen</t>
  </si>
  <si>
    <t>RSV Hachinger Tal</t>
  </si>
  <si>
    <t>RSV Sonthofen</t>
  </si>
  <si>
    <t>RSC Kempten</t>
  </si>
  <si>
    <t>Arriba-Göppersdorf</t>
  </si>
  <si>
    <t>MEL 09</t>
  </si>
  <si>
    <t>Straßer, Philip</t>
  </si>
  <si>
    <t>Baumann, Paul</t>
  </si>
  <si>
    <t>Bolz, Sascha</t>
  </si>
  <si>
    <t>Bartasevicius, Julius</t>
  </si>
  <si>
    <t>Abaya, Dominik Elias</t>
  </si>
  <si>
    <t>Schrottenbaum, Andreas</t>
  </si>
  <si>
    <t>Becker, Tim</t>
  </si>
  <si>
    <t>Pfeiffer, Florian</t>
  </si>
  <si>
    <t>Graf, Maximilian</t>
  </si>
  <si>
    <t>Altmannshofer, Ludwig</t>
  </si>
  <si>
    <t>Knauer, Jan</t>
  </si>
  <si>
    <t>Dany, Fabian</t>
  </si>
  <si>
    <t>Dallmeier, Simon</t>
  </si>
  <si>
    <t>Hasemeyer, Carsten</t>
  </si>
  <si>
    <t>Palma, Xavi</t>
  </si>
  <si>
    <t>Huber, Samuel</t>
  </si>
  <si>
    <t>Abler, Josef</t>
  </si>
  <si>
    <t>Steybe, Michael</t>
  </si>
  <si>
    <t>Junker, Frederik</t>
  </si>
  <si>
    <t>Körner, Rene</t>
  </si>
  <si>
    <t>KT / Elite</t>
  </si>
  <si>
    <t>RV "Sport" 1919 Queidersbach</t>
  </si>
  <si>
    <t>Team Baier Landshut</t>
  </si>
  <si>
    <t>RSG Gießen u. Wieseck</t>
  </si>
  <si>
    <t>Schleudergang e.V.</t>
  </si>
  <si>
    <t>RSG Augsburg</t>
  </si>
  <si>
    <t>SV Eintracht Oberdietfurt</t>
  </si>
  <si>
    <t>Radl Express Feucht</t>
  </si>
  <si>
    <t>Next Level Racing</t>
  </si>
  <si>
    <t>Lehner, Daniel</t>
  </si>
  <si>
    <t>Stavinoha, Severin</t>
  </si>
  <si>
    <t>Müller, Nathan</t>
  </si>
  <si>
    <t>Fischer, Robin</t>
  </si>
  <si>
    <t>Clauß, Peter</t>
  </si>
  <si>
    <t>Obersteiner, Florian</t>
  </si>
  <si>
    <t>Alberti, Matthias</t>
  </si>
  <si>
    <t>Rapps, Dario</t>
  </si>
  <si>
    <t>Roth, Nepomuk</t>
  </si>
  <si>
    <t>Steiniger, Fabian</t>
  </si>
  <si>
    <t>Danner, Fabian</t>
  </si>
  <si>
    <t>Barke, Marco</t>
  </si>
  <si>
    <t>Wollenberg, Tim</t>
  </si>
  <si>
    <t>Holzknecht, Armin</t>
  </si>
  <si>
    <t>Amann, Dominik</t>
  </si>
  <si>
    <t>Willi, Benedikt</t>
  </si>
  <si>
    <t>Büschler, David</t>
  </si>
  <si>
    <t>Keller, Hermann</t>
  </si>
  <si>
    <t>Dietl, Bastian</t>
  </si>
  <si>
    <t>Mattheis, Oliver</t>
  </si>
  <si>
    <t>Hickisch, Christian</t>
  </si>
  <si>
    <t>Ellinghaus, Paul</t>
  </si>
  <si>
    <t>Geis, Christian</t>
  </si>
  <si>
    <t>Bork, Christopher</t>
  </si>
  <si>
    <t>Schrag, Daniel</t>
  </si>
  <si>
    <t>RSG Heilbronn</t>
  </si>
  <si>
    <t>RSV Nassovia Limburg</t>
  </si>
  <si>
    <t>RU 1913 Wangen i.A.</t>
  </si>
  <si>
    <t>RSV Garching</t>
  </si>
  <si>
    <t>RV Pfeil Plattenhardt</t>
  </si>
  <si>
    <t>Radclub Pfälzer Wald</t>
  </si>
  <si>
    <t>Team Magnesium Pur</t>
  </si>
  <si>
    <t>RSV Rosenheim</t>
  </si>
  <si>
    <t>Team Felbermayr Simplon Wels</t>
  </si>
  <si>
    <t>Maloja Pushbikers</t>
  </si>
  <si>
    <t>Union Raiffeisen Radteam Tirol</t>
  </si>
  <si>
    <t>Team Vorarlberg</t>
  </si>
  <si>
    <t>Team Lotto - Kern-Haus</t>
  </si>
  <si>
    <t>Team</t>
  </si>
  <si>
    <t>Team Maisch Sportswear</t>
  </si>
  <si>
    <t>Wheelsports-Metropol Racing</t>
  </si>
  <si>
    <t>54x11</t>
  </si>
  <si>
    <t>Equipe Stuttgart-Vaihingen</t>
  </si>
  <si>
    <t>Team Embrace The World Cycling</t>
  </si>
  <si>
    <t>Team Marco Brenner</t>
  </si>
  <si>
    <t>Team WIPOTEC Rheinland-Pfalz</t>
  </si>
  <si>
    <t>WRSV Holczer Radsport-Team</t>
  </si>
  <si>
    <t>LV Baden</t>
  </si>
  <si>
    <t>Team Innobike-Bayern</t>
  </si>
  <si>
    <t>Hessen - Frankfurt - Opelit</t>
  </si>
  <si>
    <t>Zusatz</t>
  </si>
  <si>
    <t>Punkte</t>
  </si>
  <si>
    <t>Verein/Teams &gt;= 5 Fahrer</t>
  </si>
  <si>
    <t>RU 1913 Wangen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</si>
</sst>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.&quot;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180"/>
    </xf>
    <xf numFmtId="0" fontId="0" fillId="0" borderId="0" xfId="0" applyAlignment="1">
      <alignment textRotation="135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textRotation="180"/>
    </xf>
    <xf numFmtId="0" fontId="1" fillId="0" borderId="0" xfId="0" applyFont="1"/>
    <xf numFmtId="0" fontId="5" fillId="0" borderId="0" xfId="0" applyFont="1"/>
    <xf numFmtId="2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14" fontId="2" fillId="0" borderId="0" xfId="0" applyNumberFormat="1" applyFont="1"/>
    <xf numFmtId="14" fontId="0" fillId="0" borderId="0" xfId="0" applyNumberFormat="1"/>
    <xf numFmtId="0" fontId="6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Alignment="1">
      <alignment horizontal="center"/>
    </xf>
    <xf numFmtId="0" fontId="10" fillId="0" borderId="1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workbookViewId="0">
      <selection activeCell="P17" sqref="P17"/>
    </sheetView>
  </sheetViews>
  <sheetFormatPr baseColWidth="10" defaultRowHeight="14.4" x14ac:dyDescent="0.3"/>
  <cols>
    <col min="1" max="1" width="10.33203125" customWidth="1"/>
    <col min="2" max="2" width="19.44140625" customWidth="1"/>
    <col min="6" max="6" width="38.33203125" customWidth="1"/>
    <col min="7" max="7" width="6.21875" customWidth="1"/>
    <col min="8" max="8" width="5.21875" customWidth="1"/>
    <col min="9" max="9" width="5.44140625" customWidth="1"/>
    <col min="10" max="10" width="5.77734375" customWidth="1"/>
    <col min="11" max="11" width="4.44140625" customWidth="1"/>
    <col min="12" max="12" width="4.6640625" customWidth="1"/>
    <col min="13" max="13" width="5.21875" customWidth="1"/>
    <col min="14" max="14" width="4.33203125" customWidth="1"/>
    <col min="15" max="15" width="4.77734375" customWidth="1"/>
    <col min="16" max="16" width="3.88671875" customWidth="1"/>
    <col min="17" max="17" width="4.44140625" customWidth="1"/>
    <col min="18" max="18" width="3.33203125" customWidth="1"/>
    <col min="19" max="19" width="4" customWidth="1"/>
    <col min="20" max="20" width="4.88671875" customWidth="1"/>
    <col min="21" max="21" width="5.33203125" customWidth="1"/>
    <col min="22" max="22" width="5.109375" customWidth="1"/>
    <col min="23" max="23" width="4.6640625" customWidth="1"/>
    <col min="24" max="24" width="4.88671875" customWidth="1"/>
    <col min="25" max="25" width="4.77734375" customWidth="1"/>
    <col min="26" max="26" width="3.6640625" customWidth="1"/>
    <col min="27" max="27" width="4.109375" customWidth="1"/>
    <col min="28" max="28" width="6.33203125" customWidth="1"/>
    <col min="29" max="29" width="5.109375" customWidth="1"/>
    <col min="30" max="30" width="5.44140625" customWidth="1"/>
  </cols>
  <sheetData>
    <row r="1" spans="1:30" x14ac:dyDescent="0.3">
      <c r="G1" s="2"/>
    </row>
    <row r="2" spans="1:30" x14ac:dyDescent="0.3">
      <c r="A2" t="s">
        <v>4</v>
      </c>
      <c r="B2" t="s">
        <v>10</v>
      </c>
      <c r="C2">
        <v>3</v>
      </c>
      <c r="G2">
        <v>3</v>
      </c>
      <c r="H2">
        <v>3</v>
      </c>
      <c r="I2">
        <v>3</v>
      </c>
      <c r="J2">
        <v>3</v>
      </c>
      <c r="K2">
        <v>3</v>
      </c>
    </row>
    <row r="3" spans="1:30" x14ac:dyDescent="0.3">
      <c r="A3" t="s">
        <v>4</v>
      </c>
      <c r="B3" t="s">
        <v>11</v>
      </c>
      <c r="C3">
        <v>4</v>
      </c>
      <c r="L3">
        <v>4</v>
      </c>
    </row>
    <row r="4" spans="1:30" x14ac:dyDescent="0.3">
      <c r="A4" t="s">
        <v>5</v>
      </c>
      <c r="G4">
        <v>3</v>
      </c>
      <c r="H4">
        <v>5</v>
      </c>
      <c r="I4">
        <v>10</v>
      </c>
      <c r="K4">
        <v>26</v>
      </c>
      <c r="L4">
        <v>3</v>
      </c>
      <c r="M4">
        <v>4</v>
      </c>
      <c r="N4">
        <v>5</v>
      </c>
      <c r="O4">
        <v>9</v>
      </c>
      <c r="P4">
        <v>10</v>
      </c>
      <c r="Q4">
        <v>11</v>
      </c>
      <c r="R4">
        <v>12</v>
      </c>
      <c r="S4">
        <v>14</v>
      </c>
      <c r="T4">
        <v>15</v>
      </c>
      <c r="U4">
        <v>16</v>
      </c>
      <c r="V4">
        <v>17</v>
      </c>
      <c r="W4">
        <v>18</v>
      </c>
      <c r="X4">
        <v>19</v>
      </c>
      <c r="Y4">
        <v>21</v>
      </c>
      <c r="Z4">
        <v>22</v>
      </c>
      <c r="AA4">
        <v>23</v>
      </c>
      <c r="AB4">
        <v>24</v>
      </c>
      <c r="AC4">
        <v>32</v>
      </c>
      <c r="AD4">
        <v>34</v>
      </c>
    </row>
    <row r="5" spans="1:30" ht="81" x14ac:dyDescent="0.3">
      <c r="G5" s="1" t="s">
        <v>6</v>
      </c>
      <c r="H5" s="1" t="s">
        <v>7</v>
      </c>
      <c r="I5" s="1" t="s">
        <v>8</v>
      </c>
      <c r="J5" s="1"/>
      <c r="K5" s="1" t="s">
        <v>9</v>
      </c>
      <c r="L5" s="1" t="s">
        <v>6</v>
      </c>
      <c r="M5" s="1" t="s">
        <v>13</v>
      </c>
      <c r="N5" s="1" t="s">
        <v>7</v>
      </c>
      <c r="O5" s="1" t="s">
        <v>14</v>
      </c>
      <c r="P5" s="1" t="s">
        <v>45</v>
      </c>
      <c r="Q5" s="9" t="s">
        <v>19</v>
      </c>
      <c r="R5" s="1" t="s">
        <v>15</v>
      </c>
      <c r="S5" s="1" t="s">
        <v>20</v>
      </c>
      <c r="T5" s="9" t="s">
        <v>22</v>
      </c>
      <c r="U5" s="1" t="s">
        <v>23</v>
      </c>
      <c r="V5" s="9" t="s">
        <v>29</v>
      </c>
      <c r="W5" s="1" t="s">
        <v>24</v>
      </c>
      <c r="X5" s="9" t="s">
        <v>25</v>
      </c>
      <c r="Y5" s="1" t="s">
        <v>16</v>
      </c>
      <c r="Z5" s="1" t="s">
        <v>17</v>
      </c>
      <c r="AA5" s="1" t="s">
        <v>18</v>
      </c>
      <c r="AB5" s="1" t="s">
        <v>21</v>
      </c>
      <c r="AC5" s="1" t="s">
        <v>26</v>
      </c>
      <c r="AD5" s="1" t="s">
        <v>47</v>
      </c>
    </row>
    <row r="8" spans="1:30" x14ac:dyDescent="0.3">
      <c r="A8" s="6" t="s">
        <v>30</v>
      </c>
      <c r="B8" s="7"/>
      <c r="C8" s="7"/>
      <c r="D8" s="7"/>
      <c r="E8" s="7" t="s">
        <v>3</v>
      </c>
      <c r="F8" s="7"/>
      <c r="G8" s="7" t="s">
        <v>12</v>
      </c>
      <c r="H8" s="7" t="s">
        <v>12</v>
      </c>
      <c r="I8" s="7"/>
      <c r="J8" s="7" t="s">
        <v>12</v>
      </c>
      <c r="K8" s="7" t="s">
        <v>12</v>
      </c>
      <c r="P8" s="7" t="s">
        <v>12</v>
      </c>
      <c r="AB8" s="7" t="s">
        <v>12</v>
      </c>
    </row>
    <row r="11" spans="1:30" x14ac:dyDescent="0.3">
      <c r="A11" s="6" t="s">
        <v>31</v>
      </c>
      <c r="B11" s="7"/>
      <c r="C11" s="7"/>
      <c r="D11" s="7"/>
      <c r="E11" s="7" t="s">
        <v>2</v>
      </c>
      <c r="F11" s="7"/>
      <c r="G11" s="7"/>
      <c r="H11" s="7"/>
      <c r="I11" s="7"/>
      <c r="J11" s="7"/>
      <c r="K11" s="7"/>
      <c r="L11" s="7" t="s">
        <v>12</v>
      </c>
      <c r="M11" s="7"/>
      <c r="N11" s="7" t="s">
        <v>12</v>
      </c>
      <c r="O11" s="7" t="s">
        <v>12</v>
      </c>
      <c r="P11" s="7" t="s">
        <v>12</v>
      </c>
      <c r="Q11" s="7" t="s">
        <v>12</v>
      </c>
      <c r="R11" s="7" t="s">
        <v>12</v>
      </c>
      <c r="S11" s="7" t="s">
        <v>12</v>
      </c>
      <c r="T11" s="7"/>
      <c r="U11" s="7"/>
      <c r="V11" s="7"/>
      <c r="W11" s="7"/>
      <c r="X11" s="7"/>
      <c r="Y11" s="7"/>
      <c r="Z11" s="7"/>
      <c r="AA11" s="7"/>
      <c r="AB11" s="7" t="s">
        <v>12</v>
      </c>
    </row>
    <row r="13" spans="1:30" x14ac:dyDescent="0.3">
      <c r="A13" s="6" t="s">
        <v>32</v>
      </c>
      <c r="B13" s="6"/>
      <c r="C13" s="6"/>
      <c r="D13" s="6"/>
      <c r="E13" s="6"/>
      <c r="F13" s="6" t="s">
        <v>1</v>
      </c>
      <c r="G13" s="6"/>
      <c r="H13" s="6"/>
      <c r="I13" s="6"/>
      <c r="J13" s="6"/>
      <c r="K13" s="6"/>
      <c r="L13" s="6"/>
      <c r="M13" s="6" t="s">
        <v>12</v>
      </c>
      <c r="N13" s="6" t="s">
        <v>12</v>
      </c>
      <c r="O13" s="6"/>
      <c r="P13" s="6" t="s">
        <v>12</v>
      </c>
      <c r="Q13" s="6"/>
      <c r="R13" s="6" t="s">
        <v>12</v>
      </c>
      <c r="S13" s="6" t="s">
        <v>12</v>
      </c>
      <c r="T13" s="6" t="s">
        <v>12</v>
      </c>
      <c r="U13" s="6" t="s">
        <v>12</v>
      </c>
      <c r="V13" s="6" t="s">
        <v>12</v>
      </c>
      <c r="W13" s="6" t="s">
        <v>12</v>
      </c>
      <c r="X13" s="6" t="s">
        <v>12</v>
      </c>
      <c r="AD13" s="7" t="s">
        <v>12</v>
      </c>
    </row>
    <row r="14" spans="1:30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D14" s="7"/>
    </row>
    <row r="15" spans="1:30" x14ac:dyDescent="0.3">
      <c r="A15" s="15">
        <v>44738</v>
      </c>
      <c r="B15" s="6" t="s">
        <v>64</v>
      </c>
      <c r="C15" s="6"/>
      <c r="D15" s="6"/>
      <c r="E15" s="6"/>
      <c r="F15" s="6"/>
      <c r="G15" s="6"/>
      <c r="H15" s="6"/>
      <c r="I15" s="6"/>
      <c r="J15" s="6"/>
      <c r="K15" s="6"/>
      <c r="L15" s="6" t="s">
        <v>12</v>
      </c>
      <c r="M15" s="6"/>
      <c r="N15" s="6" t="s">
        <v>12</v>
      </c>
      <c r="O15" s="6"/>
      <c r="P15" s="6"/>
      <c r="Q15" s="6"/>
      <c r="R15" s="6"/>
      <c r="S15" s="6"/>
      <c r="T15" s="6"/>
      <c r="U15" s="6"/>
      <c r="V15" s="6"/>
      <c r="W15" s="6"/>
      <c r="X15" s="6"/>
      <c r="AD15" s="7"/>
    </row>
    <row r="17" spans="1:29" x14ac:dyDescent="0.3">
      <c r="A17" s="8">
        <v>44814</v>
      </c>
      <c r="B17" s="6" t="s">
        <v>28</v>
      </c>
      <c r="C17" s="6" t="s">
        <v>27</v>
      </c>
      <c r="D17" s="6"/>
      <c r="E17" s="6"/>
      <c r="F17" s="6" t="s">
        <v>34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 t="s">
        <v>12</v>
      </c>
      <c r="S17" s="6" t="s">
        <v>12</v>
      </c>
      <c r="T17" s="6"/>
      <c r="U17" s="6" t="s">
        <v>12</v>
      </c>
      <c r="W17" s="6" t="s">
        <v>12</v>
      </c>
    </row>
    <row r="19" spans="1:29" x14ac:dyDescent="0.3">
      <c r="A19" s="6" t="s">
        <v>33</v>
      </c>
      <c r="B19" s="6"/>
      <c r="C19" s="6"/>
      <c r="D19" s="6"/>
      <c r="E19" s="6"/>
      <c r="F19" s="6" t="s">
        <v>0</v>
      </c>
      <c r="G19" s="6"/>
      <c r="H19" s="6"/>
      <c r="I19" s="6"/>
      <c r="J19" s="6"/>
      <c r="K19" s="6"/>
      <c r="L19" s="6" t="s">
        <v>12</v>
      </c>
      <c r="M19" s="6"/>
      <c r="N19" s="6" t="s">
        <v>12</v>
      </c>
      <c r="O19" s="6"/>
      <c r="P19" s="6" t="s">
        <v>12</v>
      </c>
      <c r="Q19" s="6"/>
      <c r="R19" s="6" t="s">
        <v>12</v>
      </c>
      <c r="S19" s="6"/>
      <c r="T19" s="6"/>
      <c r="U19" s="6"/>
      <c r="V19" s="6"/>
      <c r="W19" s="6"/>
      <c r="X19" s="6"/>
      <c r="Y19" s="6"/>
      <c r="Z19" s="6"/>
      <c r="AA19" s="6" t="s">
        <v>12</v>
      </c>
      <c r="AB19" s="6"/>
      <c r="AC19" s="6" t="s">
        <v>12</v>
      </c>
    </row>
    <row r="22" spans="1:29" x14ac:dyDescent="0.3">
      <c r="A22" s="3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I21" sqref="I21"/>
    </sheetView>
  </sheetViews>
  <sheetFormatPr baseColWidth="10" defaultRowHeight="14.4" x14ac:dyDescent="0.3"/>
  <cols>
    <col min="3" max="3" width="13.44140625" customWidth="1"/>
    <col min="4" max="4" width="12.5546875" customWidth="1"/>
    <col min="9" max="10" width="12.5546875" customWidth="1"/>
  </cols>
  <sheetData>
    <row r="1" spans="1:13" x14ac:dyDescent="0.3">
      <c r="A1" s="11" t="s">
        <v>44</v>
      </c>
    </row>
    <row r="2" spans="1:13" x14ac:dyDescent="0.3">
      <c r="A2" t="s">
        <v>37</v>
      </c>
      <c r="B2" t="s">
        <v>8</v>
      </c>
      <c r="C2" t="s">
        <v>40</v>
      </c>
      <c r="D2" t="s">
        <v>41</v>
      </c>
      <c r="E2" t="s">
        <v>38</v>
      </c>
      <c r="F2" t="s">
        <v>39</v>
      </c>
      <c r="G2" t="s">
        <v>35</v>
      </c>
      <c r="H2" t="s">
        <v>36</v>
      </c>
      <c r="J2" t="s">
        <v>43</v>
      </c>
      <c r="L2" s="13" t="s">
        <v>58</v>
      </c>
      <c r="M2" s="13"/>
    </row>
    <row r="3" spans="1:13" x14ac:dyDescent="0.3">
      <c r="L3" s="13"/>
      <c r="M3" s="13"/>
    </row>
    <row r="4" spans="1:13" x14ac:dyDescent="0.3">
      <c r="A4">
        <v>1</v>
      </c>
      <c r="B4" s="5">
        <v>60</v>
      </c>
      <c r="C4" s="5">
        <v>50</v>
      </c>
      <c r="D4" s="5">
        <v>50</v>
      </c>
      <c r="E4" s="5">
        <v>40</v>
      </c>
      <c r="F4" s="5">
        <v>40</v>
      </c>
      <c r="G4" s="5">
        <v>40</v>
      </c>
      <c r="H4" s="5">
        <v>40</v>
      </c>
      <c r="L4" t="s">
        <v>59</v>
      </c>
    </row>
    <row r="5" spans="1:13" x14ac:dyDescent="0.3">
      <c r="A5">
        <v>2</v>
      </c>
      <c r="B5" s="5">
        <v>40</v>
      </c>
      <c r="C5" s="5">
        <v>30</v>
      </c>
      <c r="D5" s="5">
        <v>30</v>
      </c>
      <c r="E5" s="5">
        <v>30</v>
      </c>
      <c r="F5" s="5">
        <v>30</v>
      </c>
      <c r="G5" s="5">
        <v>30</v>
      </c>
      <c r="H5" s="5">
        <v>30</v>
      </c>
    </row>
    <row r="6" spans="1:13" x14ac:dyDescent="0.3">
      <c r="A6">
        <v>3</v>
      </c>
      <c r="B6" s="5">
        <v>20</v>
      </c>
      <c r="C6" s="5">
        <v>20</v>
      </c>
      <c r="D6" s="5">
        <v>20</v>
      </c>
      <c r="E6" s="5">
        <v>20</v>
      </c>
      <c r="F6" s="5">
        <v>20</v>
      </c>
      <c r="G6" s="5">
        <v>20</v>
      </c>
      <c r="H6" s="5">
        <v>20</v>
      </c>
    </row>
    <row r="9" spans="1:13" x14ac:dyDescent="0.3">
      <c r="A9" t="s">
        <v>42</v>
      </c>
      <c r="B9">
        <f t="shared" ref="B9:H9" si="0">SUM(B4:B8)</f>
        <v>120</v>
      </c>
      <c r="C9">
        <f t="shared" si="0"/>
        <v>100</v>
      </c>
      <c r="D9">
        <f t="shared" si="0"/>
        <v>100</v>
      </c>
      <c r="E9">
        <f t="shared" si="0"/>
        <v>90</v>
      </c>
      <c r="F9">
        <f t="shared" si="0"/>
        <v>90</v>
      </c>
      <c r="G9">
        <f t="shared" si="0"/>
        <v>90</v>
      </c>
      <c r="H9">
        <f t="shared" si="0"/>
        <v>90</v>
      </c>
      <c r="J9" s="12">
        <f>SUM(B9:I9)</f>
        <v>680</v>
      </c>
    </row>
    <row r="13" spans="1:13" x14ac:dyDescent="0.3">
      <c r="A13" s="11" t="s">
        <v>46</v>
      </c>
      <c r="F13" t="s">
        <v>7</v>
      </c>
    </row>
    <row r="15" spans="1:13" x14ac:dyDescent="0.3">
      <c r="A15">
        <v>1</v>
      </c>
      <c r="B15">
        <v>400</v>
      </c>
      <c r="C15" s="13">
        <v>500</v>
      </c>
      <c r="F15">
        <v>150</v>
      </c>
      <c r="G15" s="13">
        <v>200</v>
      </c>
      <c r="K15" s="13">
        <v>680</v>
      </c>
    </row>
    <row r="16" spans="1:13" x14ac:dyDescent="0.3">
      <c r="A16">
        <v>2</v>
      </c>
      <c r="B16">
        <v>250</v>
      </c>
      <c r="C16" s="13">
        <v>350</v>
      </c>
      <c r="F16">
        <v>120</v>
      </c>
      <c r="G16" s="13">
        <v>170</v>
      </c>
    </row>
    <row r="17" spans="1:11" x14ac:dyDescent="0.3">
      <c r="A17">
        <v>3</v>
      </c>
      <c r="B17">
        <v>150</v>
      </c>
      <c r="C17" s="13">
        <v>250</v>
      </c>
      <c r="F17">
        <v>90</v>
      </c>
      <c r="G17" s="13">
        <v>120</v>
      </c>
    </row>
    <row r="18" spans="1:11" x14ac:dyDescent="0.3">
      <c r="A18">
        <v>4</v>
      </c>
      <c r="B18">
        <v>100</v>
      </c>
      <c r="C18" s="13">
        <v>150</v>
      </c>
      <c r="F18">
        <v>70</v>
      </c>
      <c r="G18" s="13">
        <v>90</v>
      </c>
    </row>
    <row r="19" spans="1:11" x14ac:dyDescent="0.3">
      <c r="A19">
        <v>5</v>
      </c>
      <c r="B19">
        <v>90</v>
      </c>
      <c r="C19" s="13">
        <v>100</v>
      </c>
      <c r="F19">
        <v>60</v>
      </c>
      <c r="G19" s="13">
        <v>70</v>
      </c>
    </row>
    <row r="20" spans="1:11" x14ac:dyDescent="0.3">
      <c r="A20">
        <v>6</v>
      </c>
      <c r="B20">
        <v>80</v>
      </c>
      <c r="C20" s="13">
        <v>90</v>
      </c>
      <c r="F20">
        <v>50</v>
      </c>
      <c r="G20" s="13">
        <v>60</v>
      </c>
    </row>
    <row r="21" spans="1:11" x14ac:dyDescent="0.3">
      <c r="A21">
        <v>7</v>
      </c>
      <c r="B21">
        <v>70</v>
      </c>
      <c r="C21" s="13">
        <v>80</v>
      </c>
      <c r="F21">
        <v>40</v>
      </c>
      <c r="G21" s="13">
        <v>50</v>
      </c>
    </row>
    <row r="22" spans="1:11" x14ac:dyDescent="0.3">
      <c r="A22">
        <v>8</v>
      </c>
      <c r="B22">
        <v>60</v>
      </c>
      <c r="C22" s="13">
        <v>70</v>
      </c>
      <c r="F22">
        <v>40</v>
      </c>
      <c r="G22" s="13">
        <v>50</v>
      </c>
    </row>
    <row r="23" spans="1:11" ht="15" x14ac:dyDescent="0.3">
      <c r="A23">
        <v>9</v>
      </c>
      <c r="B23">
        <v>50</v>
      </c>
      <c r="C23" s="13">
        <v>60</v>
      </c>
      <c r="F23">
        <v>40</v>
      </c>
      <c r="G23" s="13">
        <v>50</v>
      </c>
      <c r="H23" s="4"/>
    </row>
    <row r="24" spans="1:11" x14ac:dyDescent="0.3">
      <c r="A24">
        <v>10</v>
      </c>
      <c r="B24">
        <v>50</v>
      </c>
      <c r="C24" s="13">
        <v>60</v>
      </c>
      <c r="F24">
        <v>40</v>
      </c>
      <c r="G24" s="13">
        <v>50</v>
      </c>
    </row>
    <row r="25" spans="1:11" x14ac:dyDescent="0.3">
      <c r="C25" s="13"/>
      <c r="G25" s="13"/>
    </row>
    <row r="26" spans="1:11" x14ac:dyDescent="0.3">
      <c r="B26">
        <f>SUM(B15:B25)</f>
        <v>1300</v>
      </c>
      <c r="C26" s="13"/>
      <c r="F26">
        <f>SUM(F15:F25)</f>
        <v>700</v>
      </c>
      <c r="G26" s="13"/>
      <c r="J26" s="12">
        <f>SUM(B26:I26)</f>
        <v>2000</v>
      </c>
    </row>
    <row r="27" spans="1:11" x14ac:dyDescent="0.3">
      <c r="C27" s="13">
        <f>SUM(C15:C26)</f>
        <v>1710</v>
      </c>
      <c r="G27" s="13">
        <f>SUM(G15:G26)</f>
        <v>910</v>
      </c>
      <c r="K27" s="13">
        <f>SUM(C27:J27)</f>
        <v>2620</v>
      </c>
    </row>
    <row r="28" spans="1:11" ht="15.6" x14ac:dyDescent="0.3">
      <c r="A28" s="10"/>
      <c r="I28" s="10"/>
    </row>
    <row r="29" spans="1:11" x14ac:dyDescent="0.3">
      <c r="J29" s="12">
        <f>SUM(J26,J9)</f>
        <v>2680</v>
      </c>
    </row>
    <row r="32" spans="1:11" x14ac:dyDescent="0.3">
      <c r="K32" s="13">
        <f>SUM(K15:K31)</f>
        <v>3300</v>
      </c>
    </row>
  </sheetData>
  <printOptions gridLines="1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10" sqref="E10"/>
    </sheetView>
  </sheetViews>
  <sheetFormatPr baseColWidth="10" defaultRowHeight="14.4" x14ac:dyDescent="0.3"/>
  <cols>
    <col min="2" max="3" width="14.33203125" customWidth="1"/>
    <col min="4" max="5" width="13.21875" customWidth="1"/>
    <col min="6" max="6" width="17.109375" customWidth="1"/>
  </cols>
  <sheetData>
    <row r="1" spans="1:11" x14ac:dyDescent="0.3">
      <c r="A1" s="11" t="s">
        <v>48</v>
      </c>
      <c r="B1" s="11"/>
    </row>
    <row r="3" spans="1:11" x14ac:dyDescent="0.3">
      <c r="A3" s="11" t="s">
        <v>37</v>
      </c>
      <c r="B3" t="s">
        <v>49</v>
      </c>
      <c r="C3" t="s">
        <v>50</v>
      </c>
      <c r="F3" s="7" t="s">
        <v>51</v>
      </c>
      <c r="J3" s="7" t="s">
        <v>63</v>
      </c>
      <c r="K3" s="7"/>
    </row>
    <row r="4" spans="1:11" x14ac:dyDescent="0.3">
      <c r="J4" s="7" t="s">
        <v>62</v>
      </c>
      <c r="K4" s="7"/>
    </row>
    <row r="5" spans="1:11" x14ac:dyDescent="0.3">
      <c r="A5">
        <v>1</v>
      </c>
      <c r="B5" s="5">
        <v>60</v>
      </c>
      <c r="C5" s="13" t="s">
        <v>52</v>
      </c>
      <c r="D5" s="13">
        <v>60</v>
      </c>
      <c r="E5" s="13">
        <v>60</v>
      </c>
      <c r="J5" s="7" t="s">
        <v>61</v>
      </c>
      <c r="K5" s="7"/>
    </row>
    <row r="6" spans="1:11" x14ac:dyDescent="0.3">
      <c r="A6">
        <v>2</v>
      </c>
      <c r="B6" s="5">
        <v>50</v>
      </c>
      <c r="C6" t="s">
        <v>53</v>
      </c>
      <c r="D6">
        <v>50</v>
      </c>
      <c r="E6" s="7">
        <v>53</v>
      </c>
      <c r="F6" s="7">
        <v>3</v>
      </c>
      <c r="J6" s="7"/>
      <c r="K6" s="7"/>
    </row>
    <row r="7" spans="1:11" x14ac:dyDescent="0.3">
      <c r="A7">
        <v>3</v>
      </c>
      <c r="B7" s="5">
        <v>45</v>
      </c>
      <c r="C7" t="s">
        <v>54</v>
      </c>
      <c r="D7">
        <v>45</v>
      </c>
      <c r="E7" s="7">
        <v>48</v>
      </c>
      <c r="F7" s="7">
        <v>3</v>
      </c>
    </row>
    <row r="8" spans="1:11" x14ac:dyDescent="0.3">
      <c r="A8">
        <v>4</v>
      </c>
      <c r="B8" s="5">
        <v>40</v>
      </c>
      <c r="C8" s="13" t="s">
        <v>52</v>
      </c>
      <c r="D8" s="13">
        <v>40</v>
      </c>
      <c r="E8" s="13">
        <v>40</v>
      </c>
    </row>
    <row r="9" spans="1:11" x14ac:dyDescent="0.3">
      <c r="A9" s="11">
        <v>5</v>
      </c>
      <c r="B9" s="14">
        <v>35</v>
      </c>
      <c r="C9" s="11" t="s">
        <v>55</v>
      </c>
      <c r="D9" s="11">
        <v>35</v>
      </c>
      <c r="E9" s="6">
        <v>38</v>
      </c>
      <c r="F9" s="6">
        <v>3</v>
      </c>
      <c r="J9" s="13" t="s">
        <v>60</v>
      </c>
      <c r="K9" s="13"/>
    </row>
    <row r="10" spans="1:11" x14ac:dyDescent="0.3">
      <c r="A10">
        <v>6</v>
      </c>
      <c r="B10" s="5">
        <v>30</v>
      </c>
      <c r="C10" s="13" t="s">
        <v>52</v>
      </c>
      <c r="D10" s="13">
        <v>30</v>
      </c>
      <c r="E10" s="13">
        <v>30</v>
      </c>
      <c r="J10" s="13" t="s">
        <v>57</v>
      </c>
      <c r="K10" s="13"/>
    </row>
    <row r="11" spans="1:11" x14ac:dyDescent="0.3">
      <c r="A11" s="11">
        <v>7</v>
      </c>
      <c r="B11" s="14">
        <v>25</v>
      </c>
      <c r="C11" s="11" t="s">
        <v>56</v>
      </c>
      <c r="D11" s="11">
        <v>25</v>
      </c>
      <c r="E11" s="6">
        <v>27</v>
      </c>
      <c r="F11" s="6">
        <v>2</v>
      </c>
    </row>
    <row r="12" spans="1:11" x14ac:dyDescent="0.3">
      <c r="A12" s="11">
        <v>8</v>
      </c>
      <c r="B12" s="14">
        <v>22</v>
      </c>
      <c r="C12" s="11"/>
      <c r="D12" s="11">
        <v>22</v>
      </c>
      <c r="E12" s="6">
        <v>23</v>
      </c>
      <c r="F12" s="6">
        <v>1</v>
      </c>
    </row>
    <row r="13" spans="1:11" x14ac:dyDescent="0.3">
      <c r="A13">
        <v>9</v>
      </c>
      <c r="B13" s="5">
        <v>20</v>
      </c>
      <c r="C13" s="13" t="s">
        <v>52</v>
      </c>
      <c r="D13" s="13">
        <v>20</v>
      </c>
      <c r="E13" s="13">
        <v>20</v>
      </c>
    </row>
    <row r="14" spans="1:11" x14ac:dyDescent="0.3">
      <c r="A14">
        <v>10</v>
      </c>
      <c r="B14" s="5">
        <v>19</v>
      </c>
      <c r="C14" s="5"/>
      <c r="F14" s="6">
        <v>1</v>
      </c>
    </row>
    <row r="15" spans="1:11" x14ac:dyDescent="0.3">
      <c r="A15">
        <v>11</v>
      </c>
      <c r="B15" s="5">
        <v>18</v>
      </c>
      <c r="C15" s="5"/>
    </row>
    <row r="16" spans="1:11" x14ac:dyDescent="0.3">
      <c r="A16">
        <v>12</v>
      </c>
      <c r="B16" s="5">
        <v>17</v>
      </c>
      <c r="C16" s="5"/>
    </row>
    <row r="17" spans="1:7" x14ac:dyDescent="0.3">
      <c r="A17">
        <v>13</v>
      </c>
      <c r="B17" s="5">
        <v>16</v>
      </c>
      <c r="C17" s="5"/>
    </row>
    <row r="18" spans="1:7" x14ac:dyDescent="0.3">
      <c r="A18">
        <v>14</v>
      </c>
      <c r="B18" s="5">
        <v>15</v>
      </c>
      <c r="C18" s="5"/>
    </row>
    <row r="19" spans="1:7" x14ac:dyDescent="0.3">
      <c r="A19">
        <v>15</v>
      </c>
      <c r="B19" s="5">
        <v>14</v>
      </c>
      <c r="C19" s="5"/>
    </row>
    <row r="20" spans="1:7" x14ac:dyDescent="0.3">
      <c r="A20">
        <v>16</v>
      </c>
      <c r="B20" s="5">
        <v>13</v>
      </c>
      <c r="C20" s="5"/>
    </row>
    <row r="21" spans="1:7" x14ac:dyDescent="0.3">
      <c r="A21">
        <v>17</v>
      </c>
      <c r="B21" s="5">
        <v>12</v>
      </c>
      <c r="C21" s="5"/>
    </row>
    <row r="22" spans="1:7" x14ac:dyDescent="0.3">
      <c r="A22">
        <v>18</v>
      </c>
      <c r="B22" s="5">
        <v>11</v>
      </c>
      <c r="C22" s="5"/>
      <c r="G22" s="7"/>
    </row>
    <row r="23" spans="1:7" x14ac:dyDescent="0.3">
      <c r="A23">
        <v>19</v>
      </c>
      <c r="B23" s="5">
        <v>10</v>
      </c>
      <c r="C23" s="5"/>
    </row>
    <row r="24" spans="1:7" x14ac:dyDescent="0.3">
      <c r="A24">
        <v>20</v>
      </c>
      <c r="B24" s="5">
        <v>9</v>
      </c>
      <c r="C24" s="5"/>
    </row>
    <row r="25" spans="1:7" x14ac:dyDescent="0.3">
      <c r="A25">
        <v>21</v>
      </c>
      <c r="B25" s="5">
        <v>8</v>
      </c>
      <c r="C25" s="5"/>
    </row>
    <row r="26" spans="1:7" x14ac:dyDescent="0.3">
      <c r="A26">
        <v>22</v>
      </c>
      <c r="B26" s="5">
        <v>7</v>
      </c>
      <c r="C26" s="5"/>
    </row>
    <row r="27" spans="1:7" x14ac:dyDescent="0.3">
      <c r="A27">
        <v>23</v>
      </c>
      <c r="B27" s="5">
        <v>6</v>
      </c>
      <c r="C27" s="5"/>
    </row>
    <row r="28" spans="1:7" x14ac:dyDescent="0.3">
      <c r="A28">
        <v>24</v>
      </c>
      <c r="B28" s="5">
        <v>5</v>
      </c>
      <c r="C28" s="5"/>
    </row>
    <row r="29" spans="1:7" x14ac:dyDescent="0.3">
      <c r="A29">
        <v>25</v>
      </c>
      <c r="B29" s="5">
        <v>4</v>
      </c>
      <c r="C29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1" sqref="D1:E1"/>
    </sheetView>
  </sheetViews>
  <sheetFormatPr baseColWidth="10" defaultRowHeight="14.4" x14ac:dyDescent="0.3"/>
  <cols>
    <col min="1" max="2" width="7.77734375" customWidth="1"/>
    <col min="3" max="3" width="20.77734375" customWidth="1"/>
    <col min="4" max="5" width="28.77734375" customWidth="1"/>
    <col min="6" max="6" width="15.77734375" customWidth="1"/>
  </cols>
  <sheetData>
    <row r="1" spans="1:9" ht="21" x14ac:dyDescent="0.4">
      <c r="A1" s="31" t="s">
        <v>68</v>
      </c>
      <c r="B1" s="31"/>
      <c r="C1" s="31"/>
      <c r="D1" s="34" t="s">
        <v>70</v>
      </c>
      <c r="E1" s="34"/>
      <c r="F1" s="17"/>
      <c r="G1" s="17" t="s">
        <v>69</v>
      </c>
      <c r="H1" s="17"/>
      <c r="I1" s="11"/>
    </row>
    <row r="2" spans="1:9" x14ac:dyDescent="0.3">
      <c r="A2" s="32" t="s">
        <v>65</v>
      </c>
      <c r="B2" s="32"/>
      <c r="C2" s="32"/>
      <c r="D2" s="32"/>
      <c r="E2" s="32"/>
      <c r="H2" t="s">
        <v>67</v>
      </c>
    </row>
    <row r="3" spans="1:9" x14ac:dyDescent="0.3">
      <c r="A3" s="33">
        <v>44654</v>
      </c>
      <c r="B3" s="33"/>
      <c r="C3" s="33"/>
      <c r="D3" s="33"/>
      <c r="E3" s="33"/>
      <c r="F3" s="16"/>
      <c r="H3" t="s">
        <v>66</v>
      </c>
    </row>
    <row r="4" spans="1:9" x14ac:dyDescent="0.3">
      <c r="A4" s="23" t="s">
        <v>37</v>
      </c>
      <c r="B4" s="22" t="s">
        <v>200</v>
      </c>
      <c r="C4" t="s">
        <v>83</v>
      </c>
      <c r="D4" t="s">
        <v>84</v>
      </c>
      <c r="E4" t="s">
        <v>187</v>
      </c>
    </row>
    <row r="6" spans="1:9" x14ac:dyDescent="0.3">
      <c r="A6" s="19">
        <v>1</v>
      </c>
      <c r="B6" s="18">
        <v>15</v>
      </c>
      <c r="C6" t="s">
        <v>71</v>
      </c>
      <c r="D6" t="s">
        <v>85</v>
      </c>
      <c r="E6" t="s">
        <v>193</v>
      </c>
    </row>
    <row r="7" spans="1:9" x14ac:dyDescent="0.3">
      <c r="A7" s="19">
        <v>2</v>
      </c>
      <c r="B7" s="18">
        <v>12</v>
      </c>
      <c r="C7" t="s">
        <v>72</v>
      </c>
      <c r="D7" t="s">
        <v>86</v>
      </c>
      <c r="E7" t="s">
        <v>194</v>
      </c>
    </row>
    <row r="8" spans="1:9" x14ac:dyDescent="0.3">
      <c r="A8" s="19">
        <v>3</v>
      </c>
      <c r="B8" s="18">
        <v>10</v>
      </c>
      <c r="C8" t="s">
        <v>73</v>
      </c>
      <c r="D8" t="s">
        <v>87</v>
      </c>
      <c r="E8" t="s">
        <v>195</v>
      </c>
    </row>
    <row r="9" spans="1:9" x14ac:dyDescent="0.3">
      <c r="A9" s="19">
        <v>4</v>
      </c>
      <c r="B9" s="18">
        <v>9</v>
      </c>
      <c r="C9" t="s">
        <v>74</v>
      </c>
      <c r="D9" t="s">
        <v>88</v>
      </c>
      <c r="E9" t="s">
        <v>195</v>
      </c>
    </row>
    <row r="10" spans="1:9" x14ac:dyDescent="0.3">
      <c r="A10" s="19">
        <v>5</v>
      </c>
      <c r="B10" s="18">
        <v>8</v>
      </c>
      <c r="C10" t="s">
        <v>75</v>
      </c>
      <c r="D10" t="s">
        <v>89</v>
      </c>
      <c r="E10" t="s">
        <v>195</v>
      </c>
    </row>
    <row r="11" spans="1:9" x14ac:dyDescent="0.3">
      <c r="A11" s="19">
        <v>6</v>
      </c>
      <c r="B11" s="18">
        <v>7</v>
      </c>
      <c r="C11" t="s">
        <v>76</v>
      </c>
      <c r="D11" t="s">
        <v>87</v>
      </c>
      <c r="E11" t="s">
        <v>195</v>
      </c>
    </row>
    <row r="12" spans="1:9" x14ac:dyDescent="0.3">
      <c r="A12" s="19">
        <v>7</v>
      </c>
      <c r="B12" s="18">
        <v>6</v>
      </c>
      <c r="C12" t="s">
        <v>77</v>
      </c>
      <c r="D12" t="s">
        <v>90</v>
      </c>
      <c r="E12" t="s">
        <v>193</v>
      </c>
    </row>
    <row r="13" spans="1:9" x14ac:dyDescent="0.3">
      <c r="A13" s="19">
        <v>8</v>
      </c>
      <c r="B13" s="18">
        <v>5</v>
      </c>
      <c r="C13" t="s">
        <v>78</v>
      </c>
      <c r="D13" t="s">
        <v>91</v>
      </c>
      <c r="E13" t="s">
        <v>195</v>
      </c>
    </row>
    <row r="14" spans="1:9" x14ac:dyDescent="0.3">
      <c r="A14" s="19">
        <v>9</v>
      </c>
      <c r="B14" s="18">
        <v>4</v>
      </c>
      <c r="C14" t="s">
        <v>79</v>
      </c>
      <c r="D14" t="s">
        <v>92</v>
      </c>
      <c r="E14" t="s">
        <v>196</v>
      </c>
    </row>
    <row r="15" spans="1:9" x14ac:dyDescent="0.3">
      <c r="A15" s="19">
        <v>10</v>
      </c>
      <c r="B15" s="18">
        <v>3</v>
      </c>
      <c r="C15" t="s">
        <v>80</v>
      </c>
      <c r="D15" t="s">
        <v>93</v>
      </c>
      <c r="E15" t="s">
        <v>193</v>
      </c>
    </row>
    <row r="16" spans="1:9" x14ac:dyDescent="0.3">
      <c r="A16" s="19">
        <v>11</v>
      </c>
      <c r="B16" s="18">
        <v>2</v>
      </c>
      <c r="C16" t="s">
        <v>81</v>
      </c>
      <c r="D16" t="s">
        <v>94</v>
      </c>
    </row>
    <row r="17" spans="1:5" x14ac:dyDescent="0.3">
      <c r="A17" s="19">
        <v>12</v>
      </c>
      <c r="B17" s="18">
        <v>1</v>
      </c>
      <c r="C17" t="s">
        <v>82</v>
      </c>
      <c r="D17" t="s">
        <v>95</v>
      </c>
      <c r="E17" t="s">
        <v>197</v>
      </c>
    </row>
    <row r="18" spans="1:5" x14ac:dyDescent="0.3">
      <c r="B18" s="5"/>
    </row>
    <row r="19" spans="1:5" x14ac:dyDescent="0.3">
      <c r="B19" s="5"/>
    </row>
    <row r="20" spans="1:5" x14ac:dyDescent="0.3">
      <c r="B20" s="5"/>
    </row>
    <row r="21" spans="1:5" x14ac:dyDescent="0.3">
      <c r="B21" s="5"/>
    </row>
    <row r="22" spans="1:5" x14ac:dyDescent="0.3">
      <c r="B22" s="5"/>
    </row>
    <row r="23" spans="1:5" x14ac:dyDescent="0.3">
      <c r="B23" s="5"/>
    </row>
    <row r="24" spans="1:5" x14ac:dyDescent="0.3">
      <c r="B24" s="5"/>
    </row>
    <row r="25" spans="1:5" x14ac:dyDescent="0.3">
      <c r="B25" s="5"/>
    </row>
    <row r="26" spans="1:5" x14ac:dyDescent="0.3">
      <c r="B26" s="5"/>
    </row>
    <row r="27" spans="1:5" x14ac:dyDescent="0.3">
      <c r="B27" s="5"/>
    </row>
    <row r="28" spans="1:5" x14ac:dyDescent="0.3">
      <c r="B28" s="5"/>
    </row>
    <row r="29" spans="1:5" x14ac:dyDescent="0.3">
      <c r="B29" s="5"/>
    </row>
    <row r="30" spans="1:5" x14ac:dyDescent="0.3">
      <c r="B30" s="5"/>
    </row>
  </sheetData>
  <mergeCells count="4">
    <mergeCell ref="A1:C1"/>
    <mergeCell ref="A2:E2"/>
    <mergeCell ref="A3:E3"/>
    <mergeCell ref="D1:E1"/>
  </mergeCells>
  <phoneticPr fontId="9" type="noConversion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4" sqref="E4"/>
    </sheetView>
  </sheetViews>
  <sheetFormatPr baseColWidth="10" defaultRowHeight="14.4" x14ac:dyDescent="0.3"/>
  <cols>
    <col min="1" max="2" width="7.77734375" customWidth="1"/>
    <col min="3" max="3" width="20.77734375" customWidth="1"/>
    <col min="4" max="4" width="28.77734375" customWidth="1"/>
    <col min="5" max="5" width="15.77734375" customWidth="1"/>
  </cols>
  <sheetData>
    <row r="1" spans="1:8" ht="21" x14ac:dyDescent="0.4">
      <c r="A1" s="31" t="s">
        <v>68</v>
      </c>
      <c r="B1" s="31"/>
      <c r="C1" s="31"/>
      <c r="D1" s="17" t="s">
        <v>96</v>
      </c>
      <c r="F1" s="17" t="s">
        <v>69</v>
      </c>
      <c r="G1" s="17"/>
      <c r="H1" s="11"/>
    </row>
    <row r="2" spans="1:8" x14ac:dyDescent="0.3">
      <c r="A2" s="32" t="s">
        <v>65</v>
      </c>
      <c r="B2" s="32"/>
      <c r="C2" s="32"/>
      <c r="D2" s="32"/>
      <c r="G2" t="s">
        <v>67</v>
      </c>
    </row>
    <row r="3" spans="1:8" x14ac:dyDescent="0.3">
      <c r="A3" s="33">
        <v>44654</v>
      </c>
      <c r="B3" s="33"/>
      <c r="C3" s="33"/>
      <c r="D3" s="33"/>
      <c r="E3" s="16"/>
      <c r="G3" t="s">
        <v>66</v>
      </c>
    </row>
    <row r="4" spans="1:8" x14ac:dyDescent="0.3">
      <c r="A4" s="23" t="s">
        <v>37</v>
      </c>
      <c r="B4" s="22" t="s">
        <v>200</v>
      </c>
      <c r="C4" t="s">
        <v>83</v>
      </c>
      <c r="D4" t="s">
        <v>84</v>
      </c>
    </row>
    <row r="6" spans="1:8" x14ac:dyDescent="0.3">
      <c r="A6" s="19">
        <v>1</v>
      </c>
      <c r="B6" s="18">
        <v>15</v>
      </c>
      <c r="C6" t="s">
        <v>97</v>
      </c>
      <c r="D6" t="s">
        <v>109</v>
      </c>
    </row>
    <row r="7" spans="1:8" x14ac:dyDescent="0.3">
      <c r="A7" s="19">
        <v>2</v>
      </c>
      <c r="B7" s="18">
        <v>12</v>
      </c>
      <c r="C7" t="s">
        <v>98</v>
      </c>
      <c r="D7" t="s">
        <v>110</v>
      </c>
    </row>
    <row r="8" spans="1:8" x14ac:dyDescent="0.3">
      <c r="A8" s="19">
        <v>3</v>
      </c>
      <c r="B8" s="18">
        <v>10</v>
      </c>
      <c r="C8" t="s">
        <v>99</v>
      </c>
      <c r="D8" t="s">
        <v>111</v>
      </c>
    </row>
    <row r="9" spans="1:8" x14ac:dyDescent="0.3">
      <c r="A9" s="19">
        <v>4</v>
      </c>
      <c r="B9" s="18">
        <v>9</v>
      </c>
      <c r="C9" t="s">
        <v>100</v>
      </c>
      <c r="D9" t="s">
        <v>112</v>
      </c>
    </row>
    <row r="10" spans="1:8" x14ac:dyDescent="0.3">
      <c r="A10" s="19">
        <v>5</v>
      </c>
      <c r="B10" s="18">
        <v>8</v>
      </c>
      <c r="C10" t="s">
        <v>101</v>
      </c>
      <c r="D10" t="s">
        <v>88</v>
      </c>
    </row>
    <row r="11" spans="1:8" x14ac:dyDescent="0.3">
      <c r="A11" s="19">
        <v>6</v>
      </c>
      <c r="B11" s="18">
        <v>7</v>
      </c>
      <c r="C11" t="s">
        <v>102</v>
      </c>
      <c r="D11" t="s">
        <v>113</v>
      </c>
    </row>
    <row r="12" spans="1:8" x14ac:dyDescent="0.3">
      <c r="A12" s="19">
        <v>7</v>
      </c>
      <c r="B12" s="18">
        <v>6</v>
      </c>
      <c r="C12" t="s">
        <v>103</v>
      </c>
      <c r="D12" t="s">
        <v>111</v>
      </c>
    </row>
    <row r="13" spans="1:8" x14ac:dyDescent="0.3">
      <c r="A13" s="19">
        <v>8</v>
      </c>
      <c r="B13" s="18">
        <v>5</v>
      </c>
      <c r="C13" t="s">
        <v>104</v>
      </c>
      <c r="D13" t="s">
        <v>114</v>
      </c>
    </row>
    <row r="14" spans="1:8" x14ac:dyDescent="0.3">
      <c r="A14" s="19">
        <v>9</v>
      </c>
      <c r="B14" s="18">
        <v>4</v>
      </c>
      <c r="C14" t="s">
        <v>105</v>
      </c>
      <c r="D14" t="s">
        <v>115</v>
      </c>
    </row>
    <row r="15" spans="1:8" x14ac:dyDescent="0.3">
      <c r="A15" s="19">
        <v>10</v>
      </c>
      <c r="B15" s="18">
        <v>3</v>
      </c>
      <c r="C15" t="s">
        <v>106</v>
      </c>
      <c r="D15" t="s">
        <v>116</v>
      </c>
    </row>
    <row r="16" spans="1:8" x14ac:dyDescent="0.3">
      <c r="A16" s="19">
        <v>11</v>
      </c>
      <c r="B16" s="18">
        <v>2</v>
      </c>
      <c r="C16" t="s">
        <v>107</v>
      </c>
      <c r="D16" t="s">
        <v>117</v>
      </c>
    </row>
    <row r="17" spans="1:4" x14ac:dyDescent="0.3">
      <c r="A17" s="19">
        <v>12</v>
      </c>
      <c r="B17" s="18">
        <v>1</v>
      </c>
      <c r="C17" t="s">
        <v>108</v>
      </c>
      <c r="D17" t="s">
        <v>118</v>
      </c>
    </row>
    <row r="18" spans="1:4" x14ac:dyDescent="0.3">
      <c r="B18" s="5"/>
    </row>
    <row r="19" spans="1:4" x14ac:dyDescent="0.3">
      <c r="B19" s="5"/>
    </row>
    <row r="20" spans="1:4" x14ac:dyDescent="0.3">
      <c r="B20" s="5"/>
    </row>
    <row r="21" spans="1:4" x14ac:dyDescent="0.3">
      <c r="B21" s="5"/>
    </row>
    <row r="22" spans="1:4" x14ac:dyDescent="0.3">
      <c r="B22" s="5"/>
    </row>
    <row r="23" spans="1:4" x14ac:dyDescent="0.3">
      <c r="B23" s="5"/>
    </row>
    <row r="24" spans="1:4" x14ac:dyDescent="0.3">
      <c r="B24" s="5"/>
    </row>
    <row r="25" spans="1:4" x14ac:dyDescent="0.3">
      <c r="B25" s="5"/>
    </row>
    <row r="26" spans="1:4" x14ac:dyDescent="0.3">
      <c r="B26" s="5"/>
    </row>
    <row r="27" spans="1:4" x14ac:dyDescent="0.3">
      <c r="B27" s="5"/>
    </row>
    <row r="28" spans="1:4" x14ac:dyDescent="0.3">
      <c r="B28" s="5"/>
    </row>
    <row r="29" spans="1:4" x14ac:dyDescent="0.3">
      <c r="B29" s="5"/>
    </row>
    <row r="30" spans="1:4" x14ac:dyDescent="0.3">
      <c r="B30" s="5"/>
    </row>
  </sheetData>
  <mergeCells count="3">
    <mergeCell ref="A1:C1"/>
    <mergeCell ref="A2:D2"/>
    <mergeCell ref="A3:D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8" sqref="H18"/>
    </sheetView>
  </sheetViews>
  <sheetFormatPr baseColWidth="10" defaultRowHeight="14.4" x14ac:dyDescent="0.3"/>
  <cols>
    <col min="1" max="4" width="7.77734375" customWidth="1"/>
    <col min="5" max="5" width="20.77734375" customWidth="1"/>
    <col min="6" max="7" width="28.77734375" customWidth="1"/>
    <col min="8" max="8" width="26.6640625" bestFit="1" customWidth="1"/>
  </cols>
  <sheetData>
    <row r="1" spans="1:11" ht="21" x14ac:dyDescent="0.4">
      <c r="A1" s="31" t="s">
        <v>68</v>
      </c>
      <c r="B1" s="31"/>
      <c r="C1" s="31"/>
      <c r="D1" s="31"/>
      <c r="E1" s="31"/>
      <c r="F1" s="34" t="s">
        <v>7</v>
      </c>
      <c r="G1" s="34"/>
      <c r="H1" s="17"/>
      <c r="I1" s="17" t="s">
        <v>69</v>
      </c>
      <c r="J1" s="17"/>
      <c r="K1" s="11"/>
    </row>
    <row r="2" spans="1:11" x14ac:dyDescent="0.3">
      <c r="A2" s="32" t="s">
        <v>65</v>
      </c>
      <c r="B2" s="32"/>
      <c r="C2" s="32"/>
      <c r="D2" s="32"/>
      <c r="E2" s="32"/>
      <c r="F2" s="32"/>
      <c r="G2" s="32"/>
      <c r="J2" t="s">
        <v>67</v>
      </c>
    </row>
    <row r="3" spans="1:11" x14ac:dyDescent="0.3">
      <c r="A3" s="33">
        <v>44654</v>
      </c>
      <c r="B3" s="33"/>
      <c r="C3" s="33"/>
      <c r="D3" s="33"/>
      <c r="E3" s="33"/>
      <c r="F3" s="33"/>
      <c r="G3" s="33"/>
      <c r="H3" s="16"/>
      <c r="J3" t="s">
        <v>66</v>
      </c>
    </row>
    <row r="4" spans="1:11" x14ac:dyDescent="0.3">
      <c r="A4" s="23" t="s">
        <v>37</v>
      </c>
      <c r="B4" s="29" t="s">
        <v>119</v>
      </c>
      <c r="C4" s="29" t="s">
        <v>199</v>
      </c>
      <c r="D4" s="22" t="s">
        <v>200</v>
      </c>
      <c r="E4" t="s">
        <v>83</v>
      </c>
      <c r="F4" t="s">
        <v>84</v>
      </c>
      <c r="G4" t="s">
        <v>187</v>
      </c>
      <c r="H4" s="26" t="s">
        <v>201</v>
      </c>
    </row>
    <row r="5" spans="1:11" x14ac:dyDescent="0.3">
      <c r="B5" s="24"/>
      <c r="C5" s="24"/>
      <c r="H5" s="27" t="s">
        <v>202</v>
      </c>
    </row>
    <row r="6" spans="1:11" x14ac:dyDescent="0.3">
      <c r="A6" s="19">
        <v>1</v>
      </c>
      <c r="B6" s="25">
        <v>45</v>
      </c>
      <c r="C6" s="25">
        <v>0</v>
      </c>
      <c r="D6" s="18">
        <f>B6+C6</f>
        <v>45</v>
      </c>
      <c r="E6" t="s">
        <v>120</v>
      </c>
      <c r="F6" t="s">
        <v>141</v>
      </c>
      <c r="G6" t="s">
        <v>189</v>
      </c>
      <c r="H6" s="28" t="s">
        <v>184</v>
      </c>
    </row>
    <row r="7" spans="1:11" x14ac:dyDescent="0.3">
      <c r="A7" s="19">
        <v>2</v>
      </c>
      <c r="B7" s="25">
        <v>35</v>
      </c>
      <c r="C7" s="25">
        <v>0</v>
      </c>
      <c r="D7" s="18">
        <f t="shared" ref="D7:D25" si="0">B7+C7</f>
        <v>35</v>
      </c>
      <c r="E7" t="s">
        <v>121</v>
      </c>
      <c r="F7" t="s">
        <v>88</v>
      </c>
      <c r="G7" t="s">
        <v>191</v>
      </c>
    </row>
    <row r="8" spans="1:11" x14ac:dyDescent="0.3">
      <c r="A8" s="19">
        <v>3</v>
      </c>
      <c r="B8" s="25">
        <v>30</v>
      </c>
      <c r="C8" s="25">
        <v>0</v>
      </c>
      <c r="D8" s="18">
        <f t="shared" si="0"/>
        <v>30</v>
      </c>
      <c r="E8" t="s">
        <v>122</v>
      </c>
      <c r="F8" t="s">
        <v>114</v>
      </c>
    </row>
    <row r="9" spans="1:11" x14ac:dyDescent="0.3">
      <c r="A9" s="19">
        <v>4</v>
      </c>
      <c r="B9" s="25">
        <v>25</v>
      </c>
      <c r="C9" s="25">
        <v>0</v>
      </c>
      <c r="D9" s="18">
        <f t="shared" si="0"/>
        <v>25</v>
      </c>
      <c r="E9" t="s">
        <v>123</v>
      </c>
      <c r="F9" t="s">
        <v>93</v>
      </c>
    </row>
    <row r="10" spans="1:11" x14ac:dyDescent="0.3">
      <c r="A10" s="19">
        <v>5</v>
      </c>
      <c r="B10" s="25">
        <v>20</v>
      </c>
      <c r="C10" s="25">
        <v>0</v>
      </c>
      <c r="D10" s="18">
        <f t="shared" si="0"/>
        <v>20</v>
      </c>
      <c r="E10" t="s">
        <v>124</v>
      </c>
      <c r="F10" t="s">
        <v>142</v>
      </c>
    </row>
    <row r="11" spans="1:11" x14ac:dyDescent="0.3">
      <c r="A11" s="19">
        <v>6</v>
      </c>
      <c r="B11" s="25">
        <v>18</v>
      </c>
      <c r="C11" s="25">
        <v>0</v>
      </c>
      <c r="D11" s="18">
        <f t="shared" si="0"/>
        <v>18</v>
      </c>
      <c r="E11" t="s">
        <v>125</v>
      </c>
      <c r="F11" t="s">
        <v>111</v>
      </c>
    </row>
    <row r="12" spans="1:11" x14ac:dyDescent="0.3">
      <c r="A12" s="19">
        <v>7</v>
      </c>
      <c r="B12" s="25">
        <v>16</v>
      </c>
      <c r="C12" s="25">
        <v>0</v>
      </c>
      <c r="D12" s="18">
        <f t="shared" si="0"/>
        <v>16</v>
      </c>
      <c r="E12" t="s">
        <v>126</v>
      </c>
      <c r="F12" t="s">
        <v>143</v>
      </c>
      <c r="G12" t="s">
        <v>198</v>
      </c>
    </row>
    <row r="13" spans="1:11" x14ac:dyDescent="0.3">
      <c r="A13" s="19">
        <v>8</v>
      </c>
      <c r="B13" s="25">
        <v>14</v>
      </c>
      <c r="C13" s="25">
        <v>0</v>
      </c>
      <c r="D13" s="18">
        <f t="shared" si="0"/>
        <v>14</v>
      </c>
      <c r="E13" t="s">
        <v>127</v>
      </c>
      <c r="F13" t="s">
        <v>144</v>
      </c>
    </row>
    <row r="14" spans="1:11" x14ac:dyDescent="0.3">
      <c r="A14" s="19">
        <v>9</v>
      </c>
      <c r="B14" s="25">
        <v>13</v>
      </c>
      <c r="C14" s="25">
        <v>0</v>
      </c>
      <c r="D14" s="18">
        <f t="shared" si="0"/>
        <v>13</v>
      </c>
      <c r="E14" t="s">
        <v>128</v>
      </c>
      <c r="F14" t="s">
        <v>145</v>
      </c>
    </row>
    <row r="15" spans="1:11" x14ac:dyDescent="0.3">
      <c r="A15" s="19">
        <v>10</v>
      </c>
      <c r="B15" s="25">
        <v>12</v>
      </c>
      <c r="C15" s="25">
        <v>0</v>
      </c>
      <c r="D15" s="18">
        <f t="shared" si="0"/>
        <v>12</v>
      </c>
      <c r="E15" t="s">
        <v>129</v>
      </c>
      <c r="F15" t="s">
        <v>146</v>
      </c>
    </row>
    <row r="16" spans="1:11" x14ac:dyDescent="0.3">
      <c r="A16" s="19">
        <v>11</v>
      </c>
      <c r="B16" s="25">
        <v>11</v>
      </c>
      <c r="C16" s="25">
        <v>0</v>
      </c>
      <c r="D16" s="18">
        <f t="shared" si="0"/>
        <v>11</v>
      </c>
      <c r="E16" t="s">
        <v>131</v>
      </c>
      <c r="F16" t="s">
        <v>112</v>
      </c>
    </row>
    <row r="17" spans="1:6" x14ac:dyDescent="0.3">
      <c r="A17" s="19">
        <v>12</v>
      </c>
      <c r="B17" s="25">
        <v>10</v>
      </c>
      <c r="C17" s="25">
        <v>0</v>
      </c>
      <c r="D17" s="18">
        <f t="shared" si="0"/>
        <v>10</v>
      </c>
      <c r="E17" t="s">
        <v>130</v>
      </c>
      <c r="F17" t="s">
        <v>147</v>
      </c>
    </row>
    <row r="18" spans="1:6" x14ac:dyDescent="0.3">
      <c r="A18" s="19">
        <v>13</v>
      </c>
      <c r="B18" s="25">
        <v>9</v>
      </c>
      <c r="C18" s="25">
        <v>0</v>
      </c>
      <c r="D18" s="18">
        <f t="shared" si="0"/>
        <v>9</v>
      </c>
      <c r="E18" t="s">
        <v>132</v>
      </c>
      <c r="F18" t="s">
        <v>93</v>
      </c>
    </row>
    <row r="19" spans="1:6" x14ac:dyDescent="0.3">
      <c r="A19" s="19">
        <v>14</v>
      </c>
      <c r="B19" s="25">
        <v>8</v>
      </c>
      <c r="C19" s="25">
        <v>0</v>
      </c>
      <c r="D19" s="18">
        <f t="shared" si="0"/>
        <v>8</v>
      </c>
      <c r="E19" t="s">
        <v>133</v>
      </c>
      <c r="F19" t="s">
        <v>88</v>
      </c>
    </row>
    <row r="20" spans="1:6" x14ac:dyDescent="0.3">
      <c r="A20" s="19">
        <v>15</v>
      </c>
      <c r="B20" s="25">
        <v>7</v>
      </c>
      <c r="C20" s="25">
        <v>0</v>
      </c>
      <c r="D20" s="18">
        <f t="shared" si="0"/>
        <v>7</v>
      </c>
      <c r="E20" t="s">
        <v>134</v>
      </c>
      <c r="F20" t="s">
        <v>116</v>
      </c>
    </row>
    <row r="21" spans="1:6" x14ac:dyDescent="0.3">
      <c r="A21" s="19">
        <v>16</v>
      </c>
      <c r="B21" s="25">
        <v>6</v>
      </c>
      <c r="C21" s="25">
        <v>0</v>
      </c>
      <c r="D21" s="18">
        <f t="shared" si="0"/>
        <v>6</v>
      </c>
      <c r="E21" t="s">
        <v>135</v>
      </c>
      <c r="F21" t="s">
        <v>111</v>
      </c>
    </row>
    <row r="22" spans="1:6" x14ac:dyDescent="0.3">
      <c r="A22" s="19">
        <v>17</v>
      </c>
      <c r="B22" s="25">
        <v>5</v>
      </c>
      <c r="C22" s="25">
        <v>0</v>
      </c>
      <c r="D22" s="18">
        <f t="shared" si="0"/>
        <v>5</v>
      </c>
      <c r="E22" t="s">
        <v>136</v>
      </c>
      <c r="F22" t="s">
        <v>148</v>
      </c>
    </row>
    <row r="23" spans="1:6" x14ac:dyDescent="0.3">
      <c r="A23" s="19">
        <v>18</v>
      </c>
      <c r="B23" s="25">
        <v>4</v>
      </c>
      <c r="C23" s="25">
        <v>0</v>
      </c>
      <c r="D23" s="18">
        <f t="shared" si="0"/>
        <v>4</v>
      </c>
      <c r="E23" t="s">
        <v>137</v>
      </c>
      <c r="F23" t="s">
        <v>88</v>
      </c>
    </row>
    <row r="24" spans="1:6" x14ac:dyDescent="0.3">
      <c r="A24" s="19">
        <v>19</v>
      </c>
      <c r="B24" s="25">
        <v>3</v>
      </c>
      <c r="C24" s="25">
        <v>0</v>
      </c>
      <c r="D24" s="18">
        <f t="shared" si="0"/>
        <v>3</v>
      </c>
      <c r="E24" t="s">
        <v>138</v>
      </c>
      <c r="F24" t="s">
        <v>88</v>
      </c>
    </row>
    <row r="25" spans="1:6" x14ac:dyDescent="0.3">
      <c r="A25" s="19">
        <v>20</v>
      </c>
      <c r="B25" s="25">
        <v>2</v>
      </c>
      <c r="C25" s="25">
        <v>0</v>
      </c>
      <c r="D25" s="18">
        <f t="shared" si="0"/>
        <v>2</v>
      </c>
      <c r="E25" t="s">
        <v>139</v>
      </c>
      <c r="F25" t="s">
        <v>109</v>
      </c>
    </row>
    <row r="26" spans="1:6" x14ac:dyDescent="0.3">
      <c r="B26" s="5"/>
      <c r="C26" s="5"/>
      <c r="D26" s="5"/>
    </row>
    <row r="27" spans="1:6" x14ac:dyDescent="0.3">
      <c r="B27" s="5"/>
      <c r="C27" s="5"/>
      <c r="D27" s="5"/>
    </row>
    <row r="28" spans="1:6" x14ac:dyDescent="0.3">
      <c r="B28" s="5"/>
      <c r="C28" s="5"/>
      <c r="D28" s="5"/>
    </row>
    <row r="29" spans="1:6" x14ac:dyDescent="0.3">
      <c r="B29" s="5"/>
      <c r="C29" s="5"/>
      <c r="D29" s="5"/>
    </row>
    <row r="30" spans="1:6" x14ac:dyDescent="0.3">
      <c r="B30" s="5"/>
      <c r="C30" s="5"/>
      <c r="D30" s="5"/>
    </row>
  </sheetData>
  <mergeCells count="4">
    <mergeCell ref="A1:E1"/>
    <mergeCell ref="A2:G2"/>
    <mergeCell ref="A3:G3"/>
    <mergeCell ref="F1:G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15" sqref="F15"/>
    </sheetView>
  </sheetViews>
  <sheetFormatPr baseColWidth="10" defaultRowHeight="14.4" x14ac:dyDescent="0.3"/>
  <cols>
    <col min="1" max="4" width="7.77734375" customWidth="1"/>
    <col min="5" max="5" width="20.77734375" customWidth="1"/>
    <col min="6" max="7" width="28.77734375" customWidth="1"/>
    <col min="8" max="8" width="26.6640625" bestFit="1" customWidth="1"/>
  </cols>
  <sheetData>
    <row r="1" spans="1:11" ht="21" x14ac:dyDescent="0.4">
      <c r="A1" s="31" t="s">
        <v>68</v>
      </c>
      <c r="B1" s="31"/>
      <c r="C1" s="31"/>
      <c r="D1" s="31"/>
      <c r="E1" s="31"/>
      <c r="F1" s="34" t="s">
        <v>140</v>
      </c>
      <c r="G1" s="34"/>
      <c r="I1" s="17" t="s">
        <v>69</v>
      </c>
      <c r="J1" s="17"/>
      <c r="K1" s="11"/>
    </row>
    <row r="2" spans="1:11" x14ac:dyDescent="0.3">
      <c r="A2" s="32" t="s">
        <v>65</v>
      </c>
      <c r="B2" s="32"/>
      <c r="C2" s="32"/>
      <c r="D2" s="32"/>
      <c r="E2" s="32"/>
      <c r="F2" s="32"/>
      <c r="G2" s="32"/>
      <c r="J2" t="s">
        <v>67</v>
      </c>
    </row>
    <row r="3" spans="1:11" x14ac:dyDescent="0.3">
      <c r="A3" s="33">
        <v>44654</v>
      </c>
      <c r="B3" s="33"/>
      <c r="C3" s="33"/>
      <c r="D3" s="33"/>
      <c r="E3" s="33"/>
      <c r="F3" s="33"/>
      <c r="G3" s="33"/>
      <c r="H3" s="16"/>
      <c r="J3" t="s">
        <v>66</v>
      </c>
    </row>
    <row r="4" spans="1:11" x14ac:dyDescent="0.3">
      <c r="A4" s="23" t="s">
        <v>37</v>
      </c>
      <c r="B4" s="29" t="s">
        <v>119</v>
      </c>
      <c r="C4" s="29" t="s">
        <v>199</v>
      </c>
      <c r="D4" s="22" t="s">
        <v>200</v>
      </c>
      <c r="E4" t="s">
        <v>83</v>
      </c>
      <c r="F4" t="s">
        <v>84</v>
      </c>
      <c r="G4" t="s">
        <v>187</v>
      </c>
      <c r="H4" s="30" t="s">
        <v>201</v>
      </c>
    </row>
    <row r="5" spans="1:11" x14ac:dyDescent="0.3">
      <c r="B5" s="24"/>
      <c r="C5" s="24"/>
      <c r="H5" s="27" t="s">
        <v>202</v>
      </c>
    </row>
    <row r="6" spans="1:11" x14ac:dyDescent="0.3">
      <c r="A6" s="19">
        <v>1</v>
      </c>
      <c r="B6" s="25">
        <v>80</v>
      </c>
      <c r="C6" s="25">
        <v>3</v>
      </c>
      <c r="D6" s="18">
        <f>B6+C6</f>
        <v>83</v>
      </c>
      <c r="E6" t="s">
        <v>149</v>
      </c>
      <c r="F6" s="20"/>
      <c r="G6" s="21" t="s">
        <v>182</v>
      </c>
      <c r="H6" s="28" t="s">
        <v>184</v>
      </c>
    </row>
    <row r="7" spans="1:11" x14ac:dyDescent="0.3">
      <c r="A7" s="19">
        <v>2</v>
      </c>
      <c r="B7" s="25">
        <v>70</v>
      </c>
      <c r="C7" s="25">
        <v>3</v>
      </c>
      <c r="D7" s="18">
        <f t="shared" ref="D7:D30" si="0">B7+C7</f>
        <v>73</v>
      </c>
      <c r="E7" t="s">
        <v>150</v>
      </c>
      <c r="F7" t="s">
        <v>148</v>
      </c>
      <c r="G7" s="21"/>
    </row>
    <row r="8" spans="1:11" x14ac:dyDescent="0.3">
      <c r="A8" s="19">
        <v>3</v>
      </c>
      <c r="B8" s="25">
        <v>60</v>
      </c>
      <c r="C8" s="25">
        <v>3</v>
      </c>
      <c r="D8" s="18">
        <f t="shared" si="0"/>
        <v>63</v>
      </c>
      <c r="E8" t="s">
        <v>151</v>
      </c>
      <c r="F8" t="s">
        <v>174</v>
      </c>
      <c r="G8" s="21" t="s">
        <v>188</v>
      </c>
    </row>
    <row r="9" spans="1:11" x14ac:dyDescent="0.3">
      <c r="A9" s="19">
        <v>4</v>
      </c>
      <c r="B9" s="25">
        <v>50</v>
      </c>
      <c r="C9" s="25">
        <v>3</v>
      </c>
      <c r="D9" s="18">
        <f t="shared" si="0"/>
        <v>53</v>
      </c>
      <c r="E9" t="s">
        <v>152</v>
      </c>
      <c r="F9" t="s">
        <v>175</v>
      </c>
      <c r="G9" s="21" t="s">
        <v>189</v>
      </c>
    </row>
    <row r="10" spans="1:11" x14ac:dyDescent="0.3">
      <c r="A10" s="19">
        <v>5</v>
      </c>
      <c r="B10" s="25">
        <v>45</v>
      </c>
      <c r="C10" s="25">
        <v>0</v>
      </c>
      <c r="D10" s="18">
        <f t="shared" si="0"/>
        <v>45</v>
      </c>
      <c r="E10" t="s">
        <v>153</v>
      </c>
      <c r="F10" t="s">
        <v>176</v>
      </c>
      <c r="G10" s="21"/>
    </row>
    <row r="11" spans="1:11" x14ac:dyDescent="0.3">
      <c r="A11" s="19">
        <v>6</v>
      </c>
      <c r="B11" s="25">
        <v>40</v>
      </c>
      <c r="C11" s="25">
        <v>2</v>
      </c>
      <c r="D11" s="18">
        <f t="shared" si="0"/>
        <v>42</v>
      </c>
      <c r="E11" t="s">
        <v>154</v>
      </c>
      <c r="F11" t="s">
        <v>143</v>
      </c>
      <c r="G11" s="21" t="s">
        <v>190</v>
      </c>
    </row>
    <row r="12" spans="1:11" x14ac:dyDescent="0.3">
      <c r="A12" s="19">
        <v>7</v>
      </c>
      <c r="B12" s="25">
        <v>35</v>
      </c>
      <c r="C12" s="25">
        <v>2</v>
      </c>
      <c r="D12" s="18">
        <f t="shared" si="0"/>
        <v>37</v>
      </c>
      <c r="E12" t="s">
        <v>155</v>
      </c>
      <c r="F12" t="s">
        <v>177</v>
      </c>
      <c r="G12" s="21"/>
    </row>
    <row r="13" spans="1:11" x14ac:dyDescent="0.3">
      <c r="A13" s="19">
        <v>8</v>
      </c>
      <c r="B13" s="25">
        <v>30</v>
      </c>
      <c r="C13" s="25">
        <v>2</v>
      </c>
      <c r="D13" s="18">
        <f t="shared" si="0"/>
        <v>32</v>
      </c>
      <c r="E13" t="s">
        <v>156</v>
      </c>
      <c r="F13" t="s">
        <v>117</v>
      </c>
      <c r="G13" s="21"/>
    </row>
    <row r="14" spans="1:11" x14ac:dyDescent="0.3">
      <c r="A14" s="19">
        <v>9</v>
      </c>
      <c r="B14" s="25">
        <v>28</v>
      </c>
      <c r="C14" s="25">
        <v>1</v>
      </c>
      <c r="D14" s="18">
        <f t="shared" si="0"/>
        <v>29</v>
      </c>
      <c r="E14" t="s">
        <v>157</v>
      </c>
      <c r="F14" t="s">
        <v>94</v>
      </c>
      <c r="G14" s="21"/>
    </row>
    <row r="15" spans="1:11" x14ac:dyDescent="0.3">
      <c r="A15" s="19">
        <v>10</v>
      </c>
      <c r="B15" s="25">
        <v>26</v>
      </c>
      <c r="C15" s="25">
        <v>1</v>
      </c>
      <c r="D15" s="18">
        <f t="shared" si="0"/>
        <v>27</v>
      </c>
      <c r="E15" t="s">
        <v>158</v>
      </c>
      <c r="F15" s="20"/>
      <c r="G15" s="21" t="s">
        <v>182</v>
      </c>
    </row>
    <row r="16" spans="1:11" x14ac:dyDescent="0.3">
      <c r="A16" s="19">
        <v>11</v>
      </c>
      <c r="B16" s="25">
        <v>24</v>
      </c>
      <c r="C16" s="25">
        <v>0</v>
      </c>
      <c r="D16" s="18">
        <f t="shared" si="0"/>
        <v>24</v>
      </c>
      <c r="E16" t="s">
        <v>159</v>
      </c>
      <c r="F16" t="s">
        <v>176</v>
      </c>
      <c r="G16" s="21" t="s">
        <v>190</v>
      </c>
    </row>
    <row r="17" spans="1:7" x14ac:dyDescent="0.3">
      <c r="A17" s="19">
        <v>12</v>
      </c>
      <c r="B17" s="25">
        <v>22</v>
      </c>
      <c r="C17" s="25">
        <v>0</v>
      </c>
      <c r="D17" s="18">
        <f t="shared" si="0"/>
        <v>22</v>
      </c>
      <c r="E17" t="s">
        <v>160</v>
      </c>
      <c r="F17" t="s">
        <v>176</v>
      </c>
      <c r="G17" s="21"/>
    </row>
    <row r="18" spans="1:7" x14ac:dyDescent="0.3">
      <c r="A18" s="19">
        <v>13</v>
      </c>
      <c r="B18" s="25">
        <v>20</v>
      </c>
      <c r="C18" s="25">
        <v>1</v>
      </c>
      <c r="D18" s="18">
        <f t="shared" si="0"/>
        <v>21</v>
      </c>
      <c r="E18" t="s">
        <v>161</v>
      </c>
      <c r="F18" s="20"/>
      <c r="G18" s="21" t="s">
        <v>183</v>
      </c>
    </row>
    <row r="19" spans="1:7" x14ac:dyDescent="0.3">
      <c r="A19" s="19">
        <v>14</v>
      </c>
      <c r="B19" s="25">
        <v>19</v>
      </c>
      <c r="C19" s="25">
        <v>0</v>
      </c>
      <c r="D19" s="18">
        <f t="shared" si="0"/>
        <v>19</v>
      </c>
      <c r="E19" t="s">
        <v>162</v>
      </c>
      <c r="F19" s="20"/>
      <c r="G19" s="21" t="s">
        <v>184</v>
      </c>
    </row>
    <row r="20" spans="1:7" x14ac:dyDescent="0.3">
      <c r="A20" s="19">
        <v>15</v>
      </c>
      <c r="B20" s="25">
        <v>18</v>
      </c>
      <c r="C20" s="25">
        <v>0</v>
      </c>
      <c r="D20" s="18">
        <f t="shared" si="0"/>
        <v>18</v>
      </c>
      <c r="E20" t="s">
        <v>163</v>
      </c>
      <c r="F20" s="20"/>
      <c r="G20" s="21" t="s">
        <v>185</v>
      </c>
    </row>
    <row r="21" spans="1:7" x14ac:dyDescent="0.3">
      <c r="A21" s="19">
        <v>16</v>
      </c>
      <c r="B21" s="25">
        <v>17</v>
      </c>
      <c r="C21" s="25">
        <v>0</v>
      </c>
      <c r="D21" s="18">
        <f t="shared" si="0"/>
        <v>17</v>
      </c>
      <c r="E21" t="s">
        <v>164</v>
      </c>
      <c r="F21" t="s">
        <v>178</v>
      </c>
      <c r="G21" s="21" t="s">
        <v>191</v>
      </c>
    </row>
    <row r="22" spans="1:7" x14ac:dyDescent="0.3">
      <c r="A22" s="19">
        <v>17</v>
      </c>
      <c r="B22" s="25">
        <v>16</v>
      </c>
      <c r="C22" s="25">
        <v>0</v>
      </c>
      <c r="D22" s="18">
        <f t="shared" si="0"/>
        <v>16</v>
      </c>
      <c r="E22" t="s">
        <v>165</v>
      </c>
      <c r="F22" t="s">
        <v>179</v>
      </c>
      <c r="G22" s="21" t="s">
        <v>189</v>
      </c>
    </row>
    <row r="23" spans="1:7" x14ac:dyDescent="0.3">
      <c r="A23" s="19">
        <v>18</v>
      </c>
      <c r="B23" s="25">
        <v>15</v>
      </c>
      <c r="C23" s="25">
        <v>0</v>
      </c>
      <c r="D23" s="18">
        <f t="shared" si="0"/>
        <v>15</v>
      </c>
      <c r="E23" t="s">
        <v>166</v>
      </c>
      <c r="F23" t="s">
        <v>176</v>
      </c>
      <c r="G23" s="21" t="s">
        <v>192</v>
      </c>
    </row>
    <row r="24" spans="1:7" x14ac:dyDescent="0.3">
      <c r="A24" s="19">
        <v>19</v>
      </c>
      <c r="B24" s="25">
        <v>14</v>
      </c>
      <c r="C24" s="25">
        <v>0</v>
      </c>
      <c r="D24" s="18">
        <f t="shared" si="0"/>
        <v>14</v>
      </c>
      <c r="E24" t="s">
        <v>167</v>
      </c>
      <c r="F24" t="s">
        <v>180</v>
      </c>
      <c r="G24" s="21"/>
    </row>
    <row r="25" spans="1:7" x14ac:dyDescent="0.3">
      <c r="A25" s="19">
        <v>20</v>
      </c>
      <c r="B25" s="25">
        <v>13</v>
      </c>
      <c r="C25" s="25">
        <v>0</v>
      </c>
      <c r="D25" s="18">
        <f t="shared" si="0"/>
        <v>13</v>
      </c>
      <c r="E25" t="s">
        <v>168</v>
      </c>
      <c r="F25" t="s">
        <v>176</v>
      </c>
      <c r="G25" s="21"/>
    </row>
    <row r="26" spans="1:7" x14ac:dyDescent="0.3">
      <c r="A26" s="19">
        <v>21</v>
      </c>
      <c r="B26" s="25">
        <v>12</v>
      </c>
      <c r="C26" s="25">
        <v>0</v>
      </c>
      <c r="D26" s="18">
        <f t="shared" si="0"/>
        <v>12</v>
      </c>
      <c r="E26" t="s">
        <v>173</v>
      </c>
      <c r="F26" s="20"/>
      <c r="G26" s="21" t="s">
        <v>186</v>
      </c>
    </row>
    <row r="27" spans="1:7" x14ac:dyDescent="0.3">
      <c r="A27" s="19">
        <v>22</v>
      </c>
      <c r="B27" s="25">
        <v>11</v>
      </c>
      <c r="C27" s="25">
        <v>0</v>
      </c>
      <c r="D27" s="18">
        <f t="shared" si="0"/>
        <v>11</v>
      </c>
      <c r="E27" t="s">
        <v>169</v>
      </c>
      <c r="F27" t="s">
        <v>111</v>
      </c>
      <c r="G27" s="21"/>
    </row>
    <row r="28" spans="1:7" x14ac:dyDescent="0.3">
      <c r="A28" s="19">
        <v>23</v>
      </c>
      <c r="B28" s="25">
        <v>10</v>
      </c>
      <c r="C28" s="25">
        <v>0</v>
      </c>
      <c r="D28" s="18">
        <f t="shared" si="0"/>
        <v>10</v>
      </c>
      <c r="E28" t="s">
        <v>170</v>
      </c>
      <c r="F28" t="s">
        <v>93</v>
      </c>
      <c r="G28" s="21"/>
    </row>
    <row r="29" spans="1:7" x14ac:dyDescent="0.3">
      <c r="A29" s="19">
        <v>24</v>
      </c>
      <c r="B29" s="25">
        <v>9</v>
      </c>
      <c r="C29" s="25">
        <v>0</v>
      </c>
      <c r="D29" s="18">
        <f t="shared" si="0"/>
        <v>9</v>
      </c>
      <c r="E29" t="s">
        <v>171</v>
      </c>
      <c r="F29" t="s">
        <v>181</v>
      </c>
      <c r="G29" s="21"/>
    </row>
    <row r="30" spans="1:7" x14ac:dyDescent="0.3">
      <c r="A30" s="19">
        <v>25</v>
      </c>
      <c r="B30" s="25">
        <v>8</v>
      </c>
      <c r="C30" s="25">
        <v>0</v>
      </c>
      <c r="D30" s="18">
        <f t="shared" si="0"/>
        <v>8</v>
      </c>
      <c r="E30" t="s">
        <v>172</v>
      </c>
      <c r="F30" t="s">
        <v>88</v>
      </c>
      <c r="G30" s="21" t="s">
        <v>191</v>
      </c>
    </row>
  </sheetData>
  <mergeCells count="4">
    <mergeCell ref="A1:E1"/>
    <mergeCell ref="A2:G2"/>
    <mergeCell ref="A3:G3"/>
    <mergeCell ref="F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Veranstalter</vt:lpstr>
      <vt:lpstr>Preisschema</vt:lpstr>
      <vt:lpstr> Auswertung Muster</vt:lpstr>
      <vt:lpstr>Junioren U19</vt:lpstr>
      <vt:lpstr>Senioren 2,3,4</vt:lpstr>
      <vt:lpstr>Amateure</vt:lpstr>
      <vt:lpstr>KT_Elite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nebel</dc:creator>
  <cp:lastModifiedBy>nebel</cp:lastModifiedBy>
  <cp:lastPrinted>2022-02-08T13:28:56Z</cp:lastPrinted>
  <dcterms:created xsi:type="dcterms:W3CDTF">2022-01-27T13:06:32Z</dcterms:created>
  <dcterms:modified xsi:type="dcterms:W3CDTF">2022-04-08T16:24:09Z</dcterms:modified>
</cp:coreProperties>
</file>